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735" windowHeight="11790"/>
  </bookViews>
  <sheets>
    <sheet name="Tabelle1" sheetId="1" r:id="rId1"/>
  </sheets>
  <definedNames>
    <definedName name="_xlnm.Print_Area" localSheetId="0">Tabelle1!$A$1:$AA$39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/>
  <c r="G30" s="1"/>
  <c r="M19"/>
  <c r="G29" s="1"/>
  <c r="I19"/>
  <c r="G28" s="1"/>
  <c r="E19"/>
  <c r="G27" s="1"/>
  <c r="Y8"/>
  <c r="C30" s="1"/>
  <c r="Y7"/>
  <c r="C29" s="1"/>
  <c r="Y6"/>
  <c r="C28" s="1"/>
  <c r="Y5"/>
  <c r="C27" s="1"/>
  <c r="K30" l="1"/>
  <c r="O30" s="1"/>
  <c r="Q30" s="1"/>
  <c r="K28"/>
  <c r="O28" s="1"/>
  <c r="Q28" s="1"/>
  <c r="K29"/>
  <c r="O29" s="1"/>
  <c r="Q29" s="1"/>
  <c r="K27"/>
  <c r="O27" s="1"/>
  <c r="Q27" s="1"/>
</calcChain>
</file>

<file path=xl/sharedStrings.xml><?xml version="1.0" encoding="utf-8"?>
<sst xmlns="http://schemas.openxmlformats.org/spreadsheetml/2006/main" count="173" uniqueCount="50">
  <si>
    <t>Aufgabe</t>
  </si>
  <si>
    <t>Σ</t>
  </si>
  <si>
    <t>/ 6</t>
  </si>
  <si>
    <t>/ 10</t>
  </si>
  <si>
    <t>Planung und Fertigung</t>
  </si>
  <si>
    <t>/ 12</t>
  </si>
  <si>
    <t>/30</t>
  </si>
  <si>
    <t>Wirtschafts- u. Sozialkunde</t>
  </si>
  <si>
    <t>/ 4</t>
  </si>
  <si>
    <t>Aufg.</t>
  </si>
  <si>
    <t>Punkte</t>
  </si>
  <si>
    <t>Punkte pro Fach</t>
  </si>
  <si>
    <t>Faktor</t>
  </si>
  <si>
    <t>100-er Schlüssel:</t>
  </si>
  <si>
    <t>Note</t>
  </si>
  <si>
    <t>Gestaltung und Konstruktion</t>
  </si>
  <si>
    <t>/</t>
  </si>
  <si>
    <t>92-100</t>
  </si>
  <si>
    <t>81-91</t>
  </si>
  <si>
    <t>67-80</t>
  </si>
  <si>
    <t>50-66</t>
  </si>
  <si>
    <t>30-49</t>
  </si>
  <si>
    <t>0-29</t>
  </si>
  <si>
    <t>Berufsbezogene Berechnungen</t>
  </si>
  <si>
    <t>/ 18</t>
  </si>
  <si>
    <t>/ 1</t>
  </si>
  <si>
    <t>/5</t>
  </si>
  <si>
    <t>Handlungsorientierter Teil</t>
  </si>
  <si>
    <t>Konventioneller Teil</t>
  </si>
  <si>
    <t>3 - 5</t>
  </si>
  <si>
    <t>6 - 11</t>
  </si>
  <si>
    <t>12 - 13</t>
  </si>
  <si>
    <t>19 - 23</t>
  </si>
  <si>
    <t>26 - 29</t>
  </si>
  <si>
    <t>30 - 31</t>
  </si>
  <si>
    <t>Zusammenfassung</t>
  </si>
  <si>
    <t>Punkte im handlungsorientierten Teil</t>
  </si>
  <si>
    <t>Punkte im konventionellen Teil</t>
  </si>
  <si>
    <t>Ergebnis 100er Schlüssel</t>
  </si>
  <si>
    <t xml:space="preserve">  / 30</t>
  </si>
  <si>
    <t xml:space="preserve">  / 5</t>
  </si>
  <si>
    <t xml:space="preserve">  / 20</t>
  </si>
  <si>
    <t xml:space="preserve"> / 5</t>
  </si>
  <si>
    <t xml:space="preserve"> / 4</t>
  </si>
  <si>
    <t xml:space="preserve"> / 3</t>
  </si>
  <si>
    <t xml:space="preserve"> / 6</t>
  </si>
  <si>
    <t xml:space="preserve"> / 2</t>
  </si>
  <si>
    <t xml:space="preserve"> / 8</t>
  </si>
  <si>
    <t xml:space="preserve"> / 20</t>
  </si>
  <si>
    <t xml:space="preserve"> / 10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</si>
</sst>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FFE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0" fillId="0" borderId="0" xfId="0" applyFont="1"/>
    <xf numFmtId="0" fontId="12" fillId="0" borderId="0" xfId="0" applyFont="1"/>
    <xf numFmtId="0" fontId="6" fillId="0" borderId="0" xfId="0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0" fillId="0" borderId="19" xfId="0" applyBorder="1"/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7FFE9"/>
      <color rgb="FFF4FFF3"/>
      <color rgb="FFE7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23</xdr:row>
      <xdr:rowOff>9525</xdr:rowOff>
    </xdr:from>
    <xdr:to>
      <xdr:col>23</xdr:col>
      <xdr:colOff>38099</xdr:colOff>
      <xdr:row>24</xdr:row>
      <xdr:rowOff>66675</xdr:rowOff>
    </xdr:to>
    <xdr:sp macro="" textlink="">
      <xdr:nvSpPr>
        <xdr:cNvPr id="2" name="Textfeld 1"/>
        <xdr:cNvSpPr txBox="1"/>
      </xdr:nvSpPr>
      <xdr:spPr>
        <a:xfrm>
          <a:off x="2571750" y="5353050"/>
          <a:ext cx="5172074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solidFill>
                <a:srgbClr val="FF0000"/>
              </a:solidFill>
            </a:rPr>
            <a:t>Die Note wird nur dann richtig angezeigt, wenn alle Punkte</a:t>
          </a:r>
          <a:r>
            <a:rPr lang="de-DE" sz="1100" b="1" baseline="0">
              <a:solidFill>
                <a:srgbClr val="FF0000"/>
              </a:solidFill>
            </a:rPr>
            <a:t> eingetragen sind</a:t>
          </a:r>
          <a:endParaRPr lang="de-DE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Z38"/>
  <sheetViews>
    <sheetView tabSelected="1" topLeftCell="A16" zoomScale="130" zoomScaleNormal="130" zoomScaleSheetLayoutView="100" workbookViewId="0">
      <selection activeCell="Q14" sqref="Q14"/>
    </sheetView>
  </sheetViews>
  <sheetFormatPr baseColWidth="10" defaultRowHeight="15"/>
  <cols>
    <col min="1" max="1" width="3.7109375" customWidth="1"/>
    <col min="2" max="2" width="12.85546875" customWidth="1"/>
    <col min="3" max="26" width="4.7109375" customWidth="1"/>
    <col min="27" max="34" width="3.7109375" customWidth="1"/>
    <col min="35" max="35" width="4.7109375" customWidth="1"/>
    <col min="36" max="37" width="5.7109375" customWidth="1"/>
  </cols>
  <sheetData>
    <row r="2" spans="2:52" ht="18.75">
      <c r="B2" s="84" t="s">
        <v>27</v>
      </c>
      <c r="C2" s="84"/>
      <c r="D2" s="84"/>
      <c r="E2" s="84"/>
      <c r="F2" s="84"/>
    </row>
    <row r="3" spans="2:52" ht="5.0999999999999996" customHeight="1" thickBot="1"/>
    <row r="4" spans="2:52">
      <c r="B4" s="50" t="s">
        <v>0</v>
      </c>
      <c r="C4" s="64">
        <v>1</v>
      </c>
      <c r="D4" s="56"/>
      <c r="E4" s="56">
        <v>2</v>
      </c>
      <c r="F4" s="56"/>
      <c r="G4" s="56">
        <v>3</v>
      </c>
      <c r="H4" s="56"/>
      <c r="I4" s="56">
        <v>4</v>
      </c>
      <c r="J4" s="56"/>
      <c r="K4" s="56">
        <v>5</v>
      </c>
      <c r="L4" s="56"/>
      <c r="M4" s="56">
        <v>6</v>
      </c>
      <c r="N4" s="56"/>
      <c r="O4" s="56">
        <v>7</v>
      </c>
      <c r="P4" s="56"/>
      <c r="Q4" s="56">
        <v>8</v>
      </c>
      <c r="R4" s="56"/>
      <c r="S4" s="56">
        <v>9</v>
      </c>
      <c r="T4" s="56"/>
      <c r="U4" s="56">
        <v>10</v>
      </c>
      <c r="V4" s="56"/>
      <c r="W4" s="56">
        <v>11</v>
      </c>
      <c r="X4" s="61"/>
      <c r="Y4" s="62" t="s">
        <v>1</v>
      </c>
      <c r="Z4" s="63"/>
      <c r="AA4" s="60"/>
      <c r="AB4" s="60"/>
      <c r="AC4" s="60"/>
      <c r="AD4" s="60"/>
      <c r="AE4" s="60"/>
      <c r="AF4" s="60"/>
      <c r="AG4" s="60"/>
      <c r="AH4" s="60"/>
      <c r="AI4" s="60"/>
      <c r="AJ4" s="60"/>
    </row>
    <row r="5" spans="2:52" ht="25.5">
      <c r="B5" s="51" t="s">
        <v>4</v>
      </c>
      <c r="C5" s="47"/>
      <c r="D5" s="16" t="s">
        <v>3</v>
      </c>
      <c r="E5" s="5" t="s">
        <v>16</v>
      </c>
      <c r="F5" s="5" t="s">
        <v>16</v>
      </c>
      <c r="G5" s="18"/>
      <c r="H5" s="16" t="s">
        <v>8</v>
      </c>
      <c r="I5" s="15"/>
      <c r="J5" s="16" t="s">
        <v>3</v>
      </c>
      <c r="K5" s="18"/>
      <c r="L5" s="16" t="s">
        <v>2</v>
      </c>
      <c r="M5" s="5" t="s">
        <v>16</v>
      </c>
      <c r="N5" s="5" t="s">
        <v>16</v>
      </c>
      <c r="O5" s="5" t="s">
        <v>16</v>
      </c>
      <c r="P5" s="5" t="s">
        <v>16</v>
      </c>
      <c r="Q5" s="5" t="s">
        <v>16</v>
      </c>
      <c r="R5" s="5" t="s">
        <v>16</v>
      </c>
      <c r="S5" s="5" t="s">
        <v>16</v>
      </c>
      <c r="T5" s="5" t="s">
        <v>16</v>
      </c>
      <c r="U5" s="5" t="s">
        <v>16</v>
      </c>
      <c r="V5" s="5" t="s">
        <v>16</v>
      </c>
      <c r="W5" s="5" t="s">
        <v>16</v>
      </c>
      <c r="X5" s="43" t="s">
        <v>16</v>
      </c>
      <c r="Y5" s="41">
        <f>C5+G5+I5+K5</f>
        <v>0</v>
      </c>
      <c r="Z5" s="39" t="s">
        <v>6</v>
      </c>
      <c r="AA5" s="22"/>
      <c r="AB5" s="22"/>
      <c r="AC5" s="22"/>
      <c r="AD5" s="22"/>
      <c r="AE5" s="22"/>
      <c r="AF5" s="22"/>
      <c r="AG5" s="22"/>
      <c r="AH5" s="22"/>
      <c r="AI5" s="6"/>
      <c r="AJ5" s="21"/>
    </row>
    <row r="6" spans="2:52" ht="25.5" customHeight="1">
      <c r="B6" s="51" t="s">
        <v>23</v>
      </c>
      <c r="C6" s="48" t="s">
        <v>16</v>
      </c>
      <c r="D6" s="5" t="s">
        <v>16</v>
      </c>
      <c r="E6" s="5" t="s">
        <v>16</v>
      </c>
      <c r="F6" s="5" t="s">
        <v>16</v>
      </c>
      <c r="G6" s="5" t="s">
        <v>16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 t="s">
        <v>16</v>
      </c>
      <c r="O6" s="15"/>
      <c r="P6" s="16" t="s">
        <v>24</v>
      </c>
      <c r="Q6" s="15"/>
      <c r="R6" s="16" t="s">
        <v>2</v>
      </c>
      <c r="S6" s="15"/>
      <c r="T6" s="16" t="s">
        <v>2</v>
      </c>
      <c r="U6" s="5" t="s">
        <v>16</v>
      </c>
      <c r="V6" s="5" t="s">
        <v>16</v>
      </c>
      <c r="W6" s="5" t="s">
        <v>16</v>
      </c>
      <c r="X6" s="43" t="s">
        <v>16</v>
      </c>
      <c r="Y6" s="41">
        <f>O6+Q6+S6</f>
        <v>0</v>
      </c>
      <c r="Z6" s="39" t="s">
        <v>6</v>
      </c>
      <c r="AA6" s="22"/>
      <c r="AB6" s="22"/>
      <c r="AC6" s="22"/>
      <c r="AD6" s="22"/>
      <c r="AE6" s="22"/>
      <c r="AF6" s="22"/>
      <c r="AG6" s="22"/>
      <c r="AH6" s="22"/>
      <c r="AI6" s="6"/>
      <c r="AJ6" s="21"/>
    </row>
    <row r="7" spans="2:52" ht="25.5">
      <c r="B7" s="51" t="s">
        <v>15</v>
      </c>
      <c r="C7" s="48" t="s">
        <v>16</v>
      </c>
      <c r="D7" s="5" t="s">
        <v>16</v>
      </c>
      <c r="E7" s="17"/>
      <c r="F7" s="16" t="s">
        <v>5</v>
      </c>
      <c r="G7" s="5" t="s">
        <v>16</v>
      </c>
      <c r="H7" s="5" t="s">
        <v>16</v>
      </c>
      <c r="I7" s="5" t="s">
        <v>16</v>
      </c>
      <c r="J7" s="5" t="s">
        <v>16</v>
      </c>
      <c r="K7" s="5" t="s">
        <v>16</v>
      </c>
      <c r="L7" s="5" t="s">
        <v>16</v>
      </c>
      <c r="M7" s="15"/>
      <c r="N7" s="16" t="s">
        <v>24</v>
      </c>
      <c r="O7" s="5" t="s">
        <v>16</v>
      </c>
      <c r="P7" s="5" t="s">
        <v>16</v>
      </c>
      <c r="Q7" s="5" t="s">
        <v>16</v>
      </c>
      <c r="R7" s="5" t="s">
        <v>16</v>
      </c>
      <c r="S7" s="5" t="s">
        <v>16</v>
      </c>
      <c r="T7" s="5" t="s">
        <v>16</v>
      </c>
      <c r="U7" s="5" t="s">
        <v>16</v>
      </c>
      <c r="V7" s="5" t="s">
        <v>16</v>
      </c>
      <c r="W7" s="5" t="s">
        <v>16</v>
      </c>
      <c r="X7" s="43" t="s">
        <v>16</v>
      </c>
      <c r="Y7" s="41">
        <f>E7+M7</f>
        <v>0</v>
      </c>
      <c r="Z7" s="39" t="s">
        <v>6</v>
      </c>
      <c r="AA7" s="23"/>
      <c r="AB7" s="24"/>
      <c r="AC7" s="22"/>
      <c r="AD7" s="22"/>
      <c r="AE7" s="22"/>
      <c r="AF7" s="22"/>
      <c r="AG7" s="22"/>
      <c r="AH7" s="22"/>
      <c r="AI7" s="6"/>
      <c r="AJ7" s="21"/>
    </row>
    <row r="8" spans="2:52" ht="26.25" thickBot="1">
      <c r="B8" s="52" t="s">
        <v>7</v>
      </c>
      <c r="C8" s="49" t="s">
        <v>16</v>
      </c>
      <c r="D8" s="7" t="s">
        <v>16</v>
      </c>
      <c r="E8" s="7" t="s">
        <v>16</v>
      </c>
      <c r="F8" s="7" t="s">
        <v>16</v>
      </c>
      <c r="G8" s="7" t="s">
        <v>16</v>
      </c>
      <c r="H8" s="7" t="s">
        <v>16</v>
      </c>
      <c r="I8" s="7" t="s">
        <v>16</v>
      </c>
      <c r="J8" s="7" t="s">
        <v>16</v>
      </c>
      <c r="K8" s="7" t="s">
        <v>16</v>
      </c>
      <c r="L8" s="7" t="s">
        <v>16</v>
      </c>
      <c r="M8" s="7" t="s">
        <v>16</v>
      </c>
      <c r="N8" s="7" t="s">
        <v>16</v>
      </c>
      <c r="O8" s="7" t="s">
        <v>16</v>
      </c>
      <c r="P8" s="7" t="s">
        <v>16</v>
      </c>
      <c r="Q8" s="7" t="s">
        <v>16</v>
      </c>
      <c r="R8" s="7" t="s">
        <v>16</v>
      </c>
      <c r="S8" s="7" t="s">
        <v>16</v>
      </c>
      <c r="T8" s="7" t="s">
        <v>16</v>
      </c>
      <c r="U8" s="37"/>
      <c r="V8" s="38" t="s">
        <v>25</v>
      </c>
      <c r="W8" s="37"/>
      <c r="X8" s="44" t="s">
        <v>8</v>
      </c>
      <c r="Y8" s="42">
        <f>U8+W8</f>
        <v>0</v>
      </c>
      <c r="Z8" s="40" t="s">
        <v>26</v>
      </c>
      <c r="AA8" s="22"/>
      <c r="AB8" s="22"/>
      <c r="AC8" s="25"/>
      <c r="AD8" s="24"/>
      <c r="AE8" s="25"/>
      <c r="AF8" s="24"/>
      <c r="AG8" s="23"/>
      <c r="AH8" s="24"/>
      <c r="AI8" s="6"/>
      <c r="AJ8" s="21"/>
    </row>
    <row r="9" spans="2:52" ht="20.100000000000001" customHeight="1">
      <c r="B9" s="25"/>
      <c r="C9" s="25"/>
      <c r="D9" s="25"/>
      <c r="E9" s="25"/>
      <c r="F9" s="25"/>
      <c r="G9" s="25"/>
      <c r="H9" s="34"/>
      <c r="I9" s="25"/>
      <c r="J9" s="25"/>
      <c r="K9" s="34"/>
      <c r="L9" s="25"/>
      <c r="M9" s="25"/>
      <c r="N9" s="3"/>
      <c r="O9" s="29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3"/>
      <c r="AC9" s="31"/>
      <c r="AD9" s="33"/>
      <c r="AE9" s="31"/>
      <c r="AF9" s="31"/>
      <c r="AG9" s="31"/>
      <c r="AH9" s="31"/>
      <c r="AI9" s="31"/>
      <c r="AJ9" s="31"/>
      <c r="AM9" s="57"/>
      <c r="AN9" s="57"/>
      <c r="AO9" s="57"/>
      <c r="AP9" s="4"/>
      <c r="AQ9" s="8"/>
      <c r="AR9" s="4"/>
      <c r="AS9" s="8"/>
      <c r="AT9" s="4"/>
      <c r="AU9" s="8"/>
      <c r="AV9" s="9"/>
      <c r="AW9" s="58"/>
      <c r="AX9" s="58"/>
      <c r="AY9" s="58"/>
      <c r="AZ9" s="58"/>
    </row>
    <row r="10" spans="2:52" ht="20.100000000000001" customHeight="1">
      <c r="B10" s="25"/>
      <c r="C10" s="86" t="s">
        <v>28</v>
      </c>
      <c r="D10" s="87"/>
      <c r="E10" s="87"/>
      <c r="F10" s="87"/>
      <c r="G10" s="87"/>
      <c r="H10" s="87"/>
      <c r="I10" s="25"/>
      <c r="J10" s="25"/>
      <c r="K10" s="34"/>
      <c r="L10" s="25"/>
      <c r="M10" s="25"/>
      <c r="N10" s="20"/>
      <c r="O10" s="29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3"/>
      <c r="AC10" s="31"/>
      <c r="AD10" s="33"/>
      <c r="AE10" s="31"/>
      <c r="AF10" s="31"/>
      <c r="AG10" s="31"/>
      <c r="AH10" s="31"/>
      <c r="AI10" s="31"/>
      <c r="AJ10" s="31"/>
      <c r="AM10" s="20"/>
      <c r="AN10" s="20"/>
      <c r="AO10" s="20"/>
      <c r="AP10" s="4"/>
      <c r="AQ10" s="8"/>
      <c r="AR10" s="4"/>
      <c r="AS10" s="8"/>
      <c r="AT10" s="4"/>
      <c r="AU10" s="8"/>
      <c r="AV10" s="9"/>
      <c r="AW10" s="19"/>
      <c r="AX10" s="19"/>
      <c r="AY10" s="19"/>
      <c r="AZ10" s="19"/>
    </row>
    <row r="11" spans="2:52" ht="5.0999999999999996" customHeight="1" thickBot="1">
      <c r="B11" s="35"/>
      <c r="C11" s="28"/>
      <c r="D11" s="35"/>
      <c r="E11" s="35"/>
      <c r="F11" s="28"/>
      <c r="G11" s="35"/>
      <c r="H11" s="35"/>
      <c r="I11" s="28"/>
      <c r="J11" s="35"/>
      <c r="K11" s="35"/>
      <c r="L11" s="28"/>
      <c r="M11" s="35"/>
      <c r="N11" s="3"/>
      <c r="O11" s="20"/>
      <c r="AB11" s="2"/>
      <c r="AD11" s="2"/>
    </row>
    <row r="12" spans="2:52" ht="39.950000000000003" customHeight="1">
      <c r="B12" s="26"/>
      <c r="C12" s="67" t="s">
        <v>4</v>
      </c>
      <c r="D12" s="54"/>
      <c r="E12" s="54"/>
      <c r="F12" s="54"/>
      <c r="G12" s="54" t="s">
        <v>23</v>
      </c>
      <c r="H12" s="54"/>
      <c r="I12" s="54"/>
      <c r="J12" s="54"/>
      <c r="K12" s="54" t="s">
        <v>15</v>
      </c>
      <c r="L12" s="54"/>
      <c r="M12" s="54"/>
      <c r="N12" s="54"/>
      <c r="O12" s="54" t="s">
        <v>7</v>
      </c>
      <c r="P12" s="54"/>
      <c r="Q12" s="54"/>
      <c r="R12" s="55"/>
      <c r="S12" s="4"/>
      <c r="T12" s="4"/>
      <c r="U12" s="4"/>
      <c r="V12" s="4"/>
      <c r="W12" s="4"/>
      <c r="X12" s="4"/>
      <c r="Y12" s="4"/>
      <c r="Z12" s="4"/>
      <c r="AA12" s="4"/>
      <c r="AB12" s="32"/>
      <c r="AC12" s="32"/>
      <c r="AD12" s="32"/>
      <c r="AE12" s="31"/>
      <c r="AF12" s="4"/>
      <c r="AG12" s="4"/>
      <c r="AH12" s="4"/>
      <c r="AI12" s="4"/>
      <c r="AJ12" s="31"/>
    </row>
    <row r="13" spans="2:52" ht="20.100000000000001" customHeight="1">
      <c r="B13" s="26"/>
      <c r="C13" s="71" t="s">
        <v>9</v>
      </c>
      <c r="D13" s="59"/>
      <c r="E13" s="76" t="s">
        <v>10</v>
      </c>
      <c r="F13" s="76"/>
      <c r="G13" s="59" t="s">
        <v>9</v>
      </c>
      <c r="H13" s="59"/>
      <c r="I13" s="76" t="s">
        <v>10</v>
      </c>
      <c r="J13" s="76"/>
      <c r="K13" s="59" t="s">
        <v>9</v>
      </c>
      <c r="L13" s="59"/>
      <c r="M13" s="76" t="s">
        <v>10</v>
      </c>
      <c r="N13" s="76"/>
      <c r="O13" s="59" t="s">
        <v>9</v>
      </c>
      <c r="P13" s="59"/>
      <c r="Q13" s="76" t="s">
        <v>10</v>
      </c>
      <c r="R13" s="83"/>
      <c r="S13" s="31"/>
      <c r="T13" s="31"/>
      <c r="U13" s="31"/>
      <c r="V13" s="31"/>
      <c r="W13" s="31"/>
      <c r="X13" s="31"/>
      <c r="Y13" s="31"/>
      <c r="Z13" s="31"/>
      <c r="AA13" s="31"/>
      <c r="AB13" s="33"/>
      <c r="AC13" s="31"/>
      <c r="AD13" s="33"/>
      <c r="AE13" s="31"/>
      <c r="AF13" s="31"/>
      <c r="AG13" s="31"/>
      <c r="AH13" s="31"/>
      <c r="AI13" s="31"/>
      <c r="AJ13" s="31"/>
    </row>
    <row r="14" spans="2:52" s="13" customFormat="1" ht="20.100000000000001" customHeight="1">
      <c r="B14" s="27"/>
      <c r="C14" s="77">
        <v>1</v>
      </c>
      <c r="D14" s="78"/>
      <c r="E14" s="97"/>
      <c r="F14" s="102" t="s">
        <v>42</v>
      </c>
      <c r="G14" s="76">
        <v>14</v>
      </c>
      <c r="H14" s="76"/>
      <c r="I14" s="97"/>
      <c r="J14" s="102" t="s">
        <v>43</v>
      </c>
      <c r="K14" s="76">
        <v>18</v>
      </c>
      <c r="L14" s="76"/>
      <c r="M14" s="97"/>
      <c r="N14" s="102" t="s">
        <v>42</v>
      </c>
      <c r="O14" s="76">
        <v>25</v>
      </c>
      <c r="P14" s="76"/>
      <c r="Q14" s="97"/>
      <c r="R14" s="103" t="s">
        <v>47</v>
      </c>
      <c r="S14"/>
      <c r="T14"/>
      <c r="U14"/>
      <c r="V14"/>
      <c r="W14"/>
      <c r="X14"/>
      <c r="Y14"/>
      <c r="Z14"/>
      <c r="AA14"/>
      <c r="AB14" s="2"/>
      <c r="AC14"/>
      <c r="AD14" s="2"/>
      <c r="AE14"/>
      <c r="AF14"/>
      <c r="AG14"/>
      <c r="AH14"/>
      <c r="AI14"/>
      <c r="AJ14"/>
      <c r="AK14"/>
    </row>
    <row r="15" spans="2:52" ht="20.100000000000001" customHeight="1">
      <c r="C15" s="77">
        <v>2</v>
      </c>
      <c r="D15" s="78"/>
      <c r="E15" s="97"/>
      <c r="F15" s="102" t="s">
        <v>43</v>
      </c>
      <c r="G15" s="76">
        <v>15</v>
      </c>
      <c r="H15" s="76"/>
      <c r="I15" s="97"/>
      <c r="J15" s="102" t="s">
        <v>43</v>
      </c>
      <c r="K15" s="76" t="s">
        <v>32</v>
      </c>
      <c r="L15" s="76"/>
      <c r="M15" s="97"/>
      <c r="N15" s="102" t="s">
        <v>42</v>
      </c>
      <c r="O15" s="76" t="s">
        <v>33</v>
      </c>
      <c r="P15" s="76"/>
      <c r="Q15" s="97"/>
      <c r="R15" s="103" t="s">
        <v>47</v>
      </c>
      <c r="S15" s="31"/>
      <c r="T15" s="31"/>
      <c r="U15" s="31"/>
      <c r="V15" s="31"/>
      <c r="W15" s="31"/>
      <c r="X15" s="31"/>
      <c r="Y15" s="31"/>
      <c r="Z15" s="31"/>
      <c r="AA15" s="31"/>
      <c r="AB15" s="33"/>
      <c r="AC15" s="31"/>
      <c r="AD15" s="33"/>
      <c r="AE15" s="31"/>
      <c r="AF15" s="31"/>
      <c r="AG15" s="31"/>
      <c r="AH15" s="31"/>
      <c r="AI15" s="31"/>
      <c r="AJ15" s="31"/>
    </row>
    <row r="16" spans="2:52" ht="20.100000000000001" customHeight="1">
      <c r="C16" s="77" t="s">
        <v>29</v>
      </c>
      <c r="D16" s="78"/>
      <c r="E16" s="97"/>
      <c r="F16" s="102" t="s">
        <v>44</v>
      </c>
      <c r="G16" s="76">
        <v>16</v>
      </c>
      <c r="H16" s="76"/>
      <c r="I16" s="97"/>
      <c r="J16" s="102" t="s">
        <v>43</v>
      </c>
      <c r="K16" s="76">
        <v>24</v>
      </c>
      <c r="L16" s="76"/>
      <c r="M16" s="97"/>
      <c r="N16" s="102" t="s">
        <v>49</v>
      </c>
      <c r="O16" s="76" t="s">
        <v>34</v>
      </c>
      <c r="P16" s="76"/>
      <c r="Q16" s="97"/>
      <c r="R16" s="103" t="s">
        <v>43</v>
      </c>
      <c r="AB16" s="2"/>
      <c r="AD16" s="2"/>
    </row>
    <row r="17" spans="2:36" ht="20.100000000000001" customHeight="1">
      <c r="C17" s="77" t="s">
        <v>30</v>
      </c>
      <c r="D17" s="78"/>
      <c r="E17" s="97"/>
      <c r="F17" s="102" t="s">
        <v>45</v>
      </c>
      <c r="G17" s="76">
        <v>17</v>
      </c>
      <c r="H17" s="76"/>
      <c r="I17" s="97"/>
      <c r="J17" s="102" t="s">
        <v>47</v>
      </c>
      <c r="K17" s="95" t="s">
        <v>16</v>
      </c>
      <c r="L17" s="95"/>
      <c r="M17" s="100" t="s">
        <v>16</v>
      </c>
      <c r="N17" s="101" t="s">
        <v>16</v>
      </c>
      <c r="O17" s="95" t="s">
        <v>16</v>
      </c>
      <c r="P17" s="95"/>
      <c r="Q17" s="100" t="s">
        <v>16</v>
      </c>
      <c r="R17" s="104" t="s">
        <v>16</v>
      </c>
      <c r="S17" s="31"/>
      <c r="T17" s="31"/>
      <c r="U17" s="31"/>
      <c r="V17" s="31"/>
      <c r="W17" s="31"/>
      <c r="X17" s="31"/>
      <c r="Y17" s="31"/>
      <c r="Z17" s="31"/>
      <c r="AA17" s="31"/>
      <c r="AB17" s="33"/>
      <c r="AC17" s="31"/>
      <c r="AD17" s="33"/>
      <c r="AE17" s="31"/>
      <c r="AF17" s="31"/>
      <c r="AG17" s="31"/>
      <c r="AH17" s="31"/>
      <c r="AI17" s="31"/>
      <c r="AJ17" s="31"/>
    </row>
    <row r="18" spans="2:36" ht="20.100000000000001" customHeight="1">
      <c r="C18" s="77" t="s">
        <v>31</v>
      </c>
      <c r="D18" s="78"/>
      <c r="E18" s="97"/>
      <c r="F18" s="102" t="s">
        <v>46</v>
      </c>
      <c r="G18" s="98" t="s">
        <v>16</v>
      </c>
      <c r="H18" s="99"/>
      <c r="I18" s="101" t="s">
        <v>16</v>
      </c>
      <c r="J18" s="101" t="s">
        <v>16</v>
      </c>
      <c r="K18" s="98" t="s">
        <v>16</v>
      </c>
      <c r="L18" s="99"/>
      <c r="M18" s="101" t="s">
        <v>16</v>
      </c>
      <c r="N18" s="101" t="s">
        <v>16</v>
      </c>
      <c r="O18" s="98" t="s">
        <v>16</v>
      </c>
      <c r="P18" s="99"/>
      <c r="Q18" s="101" t="s">
        <v>16</v>
      </c>
      <c r="R18" s="104" t="s">
        <v>16</v>
      </c>
      <c r="S18" s="31"/>
      <c r="T18" s="31"/>
      <c r="U18" s="31"/>
      <c r="V18" s="31"/>
      <c r="W18" s="31"/>
      <c r="X18" s="31"/>
      <c r="Y18" s="31"/>
      <c r="Z18" s="31"/>
      <c r="AA18" s="31"/>
      <c r="AB18" s="33"/>
      <c r="AC18" s="31"/>
      <c r="AD18" s="33"/>
      <c r="AE18" s="31"/>
      <c r="AF18" s="31"/>
      <c r="AG18" s="31"/>
      <c r="AH18" s="31"/>
      <c r="AI18" s="31"/>
      <c r="AJ18" s="31"/>
    </row>
    <row r="19" spans="2:36" ht="20.100000000000001" customHeight="1" thickBot="1">
      <c r="C19" s="80" t="s">
        <v>1</v>
      </c>
      <c r="D19" s="81"/>
      <c r="E19" s="96">
        <f>E14+E15+E16+E17+E18</f>
        <v>0</v>
      </c>
      <c r="F19" s="45" t="s">
        <v>48</v>
      </c>
      <c r="G19" s="82" t="s">
        <v>1</v>
      </c>
      <c r="H19" s="82"/>
      <c r="I19" s="96">
        <f>I14+I15+I16+I17</f>
        <v>0</v>
      </c>
      <c r="J19" s="45" t="s">
        <v>48</v>
      </c>
      <c r="K19" s="82" t="s">
        <v>1</v>
      </c>
      <c r="L19" s="82"/>
      <c r="M19" s="96">
        <f>M14+M15+M16</f>
        <v>0</v>
      </c>
      <c r="N19" s="45" t="s">
        <v>48</v>
      </c>
      <c r="O19" s="82" t="s">
        <v>1</v>
      </c>
      <c r="P19" s="82"/>
      <c r="Q19" s="96">
        <f>Q14+Q15+Q16</f>
        <v>0</v>
      </c>
      <c r="R19" s="46" t="s">
        <v>48</v>
      </c>
    </row>
    <row r="20" spans="2:36">
      <c r="C20" s="36"/>
      <c r="D20" s="3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2" spans="2:36" ht="15" customHeight="1">
      <c r="B22" s="84"/>
      <c r="C22" s="84"/>
      <c r="D22" s="84"/>
      <c r="E22" s="84"/>
      <c r="F22" s="84"/>
      <c r="G22" s="84"/>
      <c r="H22" s="84"/>
    </row>
    <row r="23" spans="2:36" ht="5.0999999999999996" customHeight="1"/>
    <row r="24" spans="2:36" ht="18.75">
      <c r="B24" s="79" t="s">
        <v>35</v>
      </c>
      <c r="C24" s="79"/>
      <c r="D24" s="79"/>
      <c r="E24" s="10"/>
      <c r="F24" s="10"/>
      <c r="G24" s="10"/>
      <c r="H24" s="10"/>
      <c r="I24" s="10"/>
      <c r="J24" s="10"/>
      <c r="K24" s="20"/>
      <c r="L24" s="4"/>
      <c r="M24" s="10"/>
      <c r="N24" s="10"/>
      <c r="O24" s="10"/>
      <c r="P24" s="10"/>
      <c r="Q24" s="20"/>
      <c r="R24" s="20"/>
      <c r="S24" s="4"/>
      <c r="T24" s="10"/>
      <c r="U24" s="10"/>
      <c r="V24" s="10"/>
      <c r="W24" s="10"/>
      <c r="X24" s="30"/>
    </row>
    <row r="25" spans="2:36" ht="15.75" thickBot="1">
      <c r="B25" s="31"/>
      <c r="C25" s="20"/>
      <c r="D25" s="4"/>
      <c r="E25" s="10"/>
      <c r="F25" s="10"/>
      <c r="G25" s="10"/>
      <c r="H25" s="10"/>
      <c r="I25" s="10"/>
      <c r="J25" s="10"/>
      <c r="K25" s="20"/>
      <c r="L25" s="4"/>
      <c r="M25" s="10"/>
      <c r="N25" s="10"/>
      <c r="O25" s="10"/>
      <c r="P25" s="10"/>
      <c r="Q25" s="20"/>
      <c r="R25" s="20"/>
      <c r="S25" s="4"/>
      <c r="T25" s="10"/>
      <c r="U25" s="10"/>
      <c r="V25" s="10"/>
      <c r="W25" s="10"/>
      <c r="X25" s="30"/>
    </row>
    <row r="26" spans="2:36" ht="39.950000000000003" customHeight="1">
      <c r="B26" s="53"/>
      <c r="C26" s="85" t="s">
        <v>36</v>
      </c>
      <c r="D26" s="54"/>
      <c r="E26" s="54"/>
      <c r="F26" s="54"/>
      <c r="G26" s="54" t="s">
        <v>37</v>
      </c>
      <c r="H26" s="54"/>
      <c r="I26" s="54"/>
      <c r="J26" s="54"/>
      <c r="K26" s="54" t="s">
        <v>11</v>
      </c>
      <c r="L26" s="54"/>
      <c r="M26" s="54" t="s">
        <v>12</v>
      </c>
      <c r="N26" s="54"/>
      <c r="O26" s="54" t="s">
        <v>38</v>
      </c>
      <c r="P26" s="73"/>
      <c r="Q26" s="67" t="s">
        <v>14</v>
      </c>
      <c r="R26" s="55"/>
      <c r="S26" s="4"/>
      <c r="T26" s="10"/>
      <c r="U26" s="10"/>
      <c r="V26" s="10"/>
      <c r="W26" s="10"/>
      <c r="X26" s="30"/>
    </row>
    <row r="27" spans="2:36" ht="25.5">
      <c r="B27" s="51" t="s">
        <v>4</v>
      </c>
      <c r="C27" s="68">
        <f>Y5</f>
        <v>0</v>
      </c>
      <c r="D27" s="68"/>
      <c r="E27" s="69" t="s">
        <v>39</v>
      </c>
      <c r="F27" s="70"/>
      <c r="G27" s="66">
        <f>E19</f>
        <v>0</v>
      </c>
      <c r="H27" s="68"/>
      <c r="I27" s="69" t="s">
        <v>41</v>
      </c>
      <c r="J27" s="70"/>
      <c r="K27" s="59">
        <f>C27+G27</f>
        <v>0</v>
      </c>
      <c r="L27" s="59"/>
      <c r="M27" s="59">
        <v>2</v>
      </c>
      <c r="N27" s="59"/>
      <c r="O27" s="59">
        <f>K27*2</f>
        <v>0</v>
      </c>
      <c r="P27" s="66"/>
      <c r="Q27" s="71" t="str">
        <f>IF(O27&gt;=92,"1",IF(O27&gt;=81,"2", IF(O27&gt;=67,"3",IF(O27&gt;=50,"4", IF(O27&gt;=30,"5","6")))))</f>
        <v>6</v>
      </c>
      <c r="R27" s="72"/>
      <c r="S27" s="4"/>
      <c r="T27" s="10"/>
      <c r="U27" s="10"/>
      <c r="V27" s="10"/>
      <c r="W27" s="10"/>
      <c r="X27" s="30"/>
    </row>
    <row r="28" spans="2:36" ht="25.5" customHeight="1">
      <c r="B28" s="51" t="s">
        <v>23</v>
      </c>
      <c r="C28" s="68">
        <f t="shared" ref="C28:C30" si="0">Y6</f>
        <v>0</v>
      </c>
      <c r="D28" s="68"/>
      <c r="E28" s="69" t="s">
        <v>39</v>
      </c>
      <c r="F28" s="70"/>
      <c r="G28" s="66">
        <f>I19</f>
        <v>0</v>
      </c>
      <c r="H28" s="68"/>
      <c r="I28" s="69" t="s">
        <v>41</v>
      </c>
      <c r="J28" s="70"/>
      <c r="K28" s="59">
        <f t="shared" ref="K28:K30" si="1">C28+G28</f>
        <v>0</v>
      </c>
      <c r="L28" s="59"/>
      <c r="M28" s="59">
        <v>2</v>
      </c>
      <c r="N28" s="59"/>
      <c r="O28" s="59">
        <f t="shared" ref="O28:O29" si="2">K28*2</f>
        <v>0</v>
      </c>
      <c r="P28" s="66"/>
      <c r="Q28" s="71" t="str">
        <f t="shared" ref="Q28:Q30" si="3">IF(O28&gt;=92,"1",IF(O28&gt;=81,"2", IF(O28&gt;=67,"3",IF(O28&gt;=50,"4", IF(O28&gt;=30,"5","6")))))</f>
        <v>6</v>
      </c>
      <c r="R28" s="72"/>
      <c r="S28" s="4"/>
      <c r="T28" s="10"/>
      <c r="U28" s="10"/>
      <c r="V28" s="10"/>
      <c r="W28" s="10"/>
      <c r="X28" s="30"/>
    </row>
    <row r="29" spans="2:36" ht="25.5">
      <c r="B29" s="51" t="s">
        <v>15</v>
      </c>
      <c r="C29" s="68">
        <f t="shared" si="0"/>
        <v>0</v>
      </c>
      <c r="D29" s="68"/>
      <c r="E29" s="69" t="s">
        <v>39</v>
      </c>
      <c r="F29" s="70"/>
      <c r="G29" s="66">
        <f>M19</f>
        <v>0</v>
      </c>
      <c r="H29" s="68"/>
      <c r="I29" s="69" t="s">
        <v>41</v>
      </c>
      <c r="J29" s="70"/>
      <c r="K29" s="59">
        <f t="shared" si="1"/>
        <v>0</v>
      </c>
      <c r="L29" s="59"/>
      <c r="M29" s="59">
        <v>2</v>
      </c>
      <c r="N29" s="59"/>
      <c r="O29" s="59">
        <f t="shared" si="2"/>
        <v>0</v>
      </c>
      <c r="P29" s="66"/>
      <c r="Q29" s="71" t="str">
        <f t="shared" si="3"/>
        <v>6</v>
      </c>
      <c r="R29" s="72"/>
      <c r="S29" s="4"/>
      <c r="T29" s="10"/>
      <c r="U29" s="10"/>
      <c r="V29" s="10"/>
      <c r="W29" s="10"/>
      <c r="X29" s="30"/>
    </row>
    <row r="30" spans="2:36" ht="26.25" thickBot="1">
      <c r="B30" s="52" t="s">
        <v>7</v>
      </c>
      <c r="C30" s="89">
        <f t="shared" si="0"/>
        <v>0</v>
      </c>
      <c r="D30" s="89"/>
      <c r="E30" s="90" t="s">
        <v>40</v>
      </c>
      <c r="F30" s="91"/>
      <c r="G30" s="88">
        <f>Q19</f>
        <v>0</v>
      </c>
      <c r="H30" s="89"/>
      <c r="I30" s="90" t="s">
        <v>41</v>
      </c>
      <c r="J30" s="91"/>
      <c r="K30" s="92">
        <f t="shared" si="1"/>
        <v>0</v>
      </c>
      <c r="L30" s="92"/>
      <c r="M30" s="92">
        <v>4</v>
      </c>
      <c r="N30" s="92"/>
      <c r="O30" s="92">
        <f>K30*4</f>
        <v>0</v>
      </c>
      <c r="P30" s="88"/>
      <c r="Q30" s="93" t="str">
        <f t="shared" si="3"/>
        <v>6</v>
      </c>
      <c r="R30" s="94"/>
      <c r="S30" s="4"/>
      <c r="T30" s="10"/>
      <c r="U30" s="10"/>
      <c r="V30" s="10"/>
      <c r="W30" s="10"/>
      <c r="X30" s="30"/>
    </row>
    <row r="31" spans="2:36">
      <c r="B31" s="31"/>
      <c r="C31" s="20"/>
      <c r="D31" s="4"/>
      <c r="E31" s="10"/>
      <c r="F31" s="10"/>
      <c r="G31" s="10"/>
      <c r="H31" s="10"/>
      <c r="I31" s="10"/>
      <c r="J31" s="10"/>
      <c r="K31" s="10"/>
      <c r="L31" s="10"/>
      <c r="M31" s="11"/>
      <c r="N31" s="11"/>
      <c r="O31" s="10"/>
      <c r="P31" s="10"/>
      <c r="Q31" s="10"/>
      <c r="R31" s="58"/>
      <c r="S31" s="58"/>
      <c r="T31" s="58"/>
      <c r="U31" s="58"/>
      <c r="V31" s="58"/>
      <c r="W31" s="58"/>
      <c r="X31" s="30"/>
    </row>
    <row r="32" spans="2:36">
      <c r="C32" s="20"/>
      <c r="D32" s="4"/>
      <c r="E32" s="58" t="s">
        <v>13</v>
      </c>
      <c r="F32" s="58"/>
      <c r="G32" s="58"/>
      <c r="H32" s="58"/>
      <c r="I32" s="65" t="s">
        <v>10</v>
      </c>
      <c r="J32" s="65"/>
      <c r="K32" s="65" t="s">
        <v>14</v>
      </c>
      <c r="L32" s="65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3:24">
      <c r="C33" s="20"/>
      <c r="D33" s="4"/>
      <c r="E33" s="14"/>
      <c r="F33" s="14"/>
      <c r="G33" s="14"/>
      <c r="H33" s="14"/>
      <c r="I33" s="59" t="s">
        <v>17</v>
      </c>
      <c r="J33" s="59"/>
      <c r="K33" s="59">
        <v>1</v>
      </c>
      <c r="L33" s="59"/>
      <c r="M33" s="4"/>
      <c r="N33" s="4"/>
      <c r="O33" s="4"/>
      <c r="P33" s="1"/>
      <c r="Q33" s="1"/>
      <c r="R33" s="1"/>
      <c r="T33" s="4"/>
      <c r="U33" s="4"/>
      <c r="V33" s="4"/>
      <c r="W33" s="4"/>
    </row>
    <row r="34" spans="3:24">
      <c r="C34" s="20"/>
      <c r="D34" s="4"/>
      <c r="E34" s="14"/>
      <c r="F34" s="14"/>
      <c r="G34" s="14"/>
      <c r="H34" s="14"/>
      <c r="I34" s="59" t="s">
        <v>18</v>
      </c>
      <c r="J34" s="59"/>
      <c r="K34" s="59">
        <v>2</v>
      </c>
      <c r="L34" s="59"/>
      <c r="M34" s="4"/>
      <c r="N34" s="4"/>
      <c r="O34" s="4"/>
      <c r="P34" s="2"/>
      <c r="R34" s="2"/>
      <c r="T34" s="4"/>
      <c r="U34" s="4"/>
      <c r="V34" s="4"/>
      <c r="W34" s="4"/>
    </row>
    <row r="35" spans="3:24">
      <c r="C35" s="13"/>
      <c r="D35" s="13"/>
      <c r="E35" s="12"/>
      <c r="F35" s="12"/>
      <c r="G35" s="12"/>
      <c r="H35" s="12"/>
      <c r="I35" s="75" t="s">
        <v>19</v>
      </c>
      <c r="J35" s="75"/>
      <c r="K35" s="75">
        <v>3</v>
      </c>
      <c r="L35" s="75"/>
      <c r="M35" s="13"/>
      <c r="N35" s="13"/>
      <c r="O35" s="13"/>
      <c r="P35" s="1"/>
      <c r="Q35" s="13"/>
      <c r="R35" s="1"/>
      <c r="S35" s="13"/>
      <c r="T35" s="13"/>
      <c r="U35" s="13"/>
      <c r="V35" s="13"/>
      <c r="W35" s="13"/>
      <c r="X35" s="13"/>
    </row>
    <row r="36" spans="3:24">
      <c r="I36" s="74" t="s">
        <v>20</v>
      </c>
      <c r="J36" s="74"/>
      <c r="K36" s="74">
        <v>4</v>
      </c>
      <c r="L36" s="74"/>
      <c r="P36" s="2"/>
      <c r="R36" s="2"/>
    </row>
    <row r="37" spans="3:24">
      <c r="I37" s="74" t="s">
        <v>21</v>
      </c>
      <c r="J37" s="74"/>
      <c r="K37" s="74">
        <v>5</v>
      </c>
      <c r="L37" s="74"/>
      <c r="P37" s="2"/>
      <c r="R37" s="2"/>
    </row>
    <row r="38" spans="3:24">
      <c r="I38" s="74" t="s">
        <v>22</v>
      </c>
      <c r="J38" s="74"/>
      <c r="K38" s="74">
        <v>6</v>
      </c>
      <c r="L38" s="74"/>
      <c r="P38" s="2"/>
      <c r="R38" s="2"/>
    </row>
  </sheetData>
  <sheetProtection password="CC63" sheet="1" objects="1" scenarios="1"/>
  <protectedRanges>
    <protectedRange sqref="C5 E7 G5 I5 K5 M7 O6 Q6 S6 U8 W8 E14:E18 I14:I17 M14:M16 Q14:Q16" name="Bereich1"/>
  </protectedRanges>
  <mergeCells count="115">
    <mergeCell ref="O28:P28"/>
    <mergeCell ref="Q28:R28"/>
    <mergeCell ref="O29:P29"/>
    <mergeCell ref="Q29:R29"/>
    <mergeCell ref="O30:P30"/>
    <mergeCell ref="Q30:R30"/>
    <mergeCell ref="K28:L28"/>
    <mergeCell ref="M28:N28"/>
    <mergeCell ref="K29:L29"/>
    <mergeCell ref="M29:N29"/>
    <mergeCell ref="K30:L30"/>
    <mergeCell ref="M30:N30"/>
    <mergeCell ref="G28:H28"/>
    <mergeCell ref="I28:J28"/>
    <mergeCell ref="G29:H29"/>
    <mergeCell ref="I29:J29"/>
    <mergeCell ref="G30:H30"/>
    <mergeCell ref="I30:J30"/>
    <mergeCell ref="C28:D28"/>
    <mergeCell ref="E28:F28"/>
    <mergeCell ref="C29:D29"/>
    <mergeCell ref="E29:F29"/>
    <mergeCell ref="C30:D30"/>
    <mergeCell ref="E30:F30"/>
    <mergeCell ref="B2:F2"/>
    <mergeCell ref="C10:H10"/>
    <mergeCell ref="C18:D18"/>
    <mergeCell ref="G18:H18"/>
    <mergeCell ref="K16:L16"/>
    <mergeCell ref="K17:L17"/>
    <mergeCell ref="K13:L13"/>
    <mergeCell ref="K14:L14"/>
    <mergeCell ref="K15:L15"/>
    <mergeCell ref="G16:H16"/>
    <mergeCell ref="O14:P14"/>
    <mergeCell ref="O15:P15"/>
    <mergeCell ref="B22:H22"/>
    <mergeCell ref="C26:F26"/>
    <mergeCell ref="G26:J26"/>
    <mergeCell ref="K26:L26"/>
    <mergeCell ref="M26:N26"/>
    <mergeCell ref="K19:L19"/>
    <mergeCell ref="O16:P16"/>
    <mergeCell ref="O17:P17"/>
    <mergeCell ref="O19:P19"/>
    <mergeCell ref="O18:P18"/>
    <mergeCell ref="C14:D14"/>
    <mergeCell ref="C15:D15"/>
    <mergeCell ref="I36:J36"/>
    <mergeCell ref="K36:L36"/>
    <mergeCell ref="K12:N12"/>
    <mergeCell ref="B24:D24"/>
    <mergeCell ref="C16:D16"/>
    <mergeCell ref="C17:D17"/>
    <mergeCell ref="C19:D19"/>
    <mergeCell ref="E13:F13"/>
    <mergeCell ref="G17:H17"/>
    <mergeCell ref="G19:H19"/>
    <mergeCell ref="I13:J13"/>
    <mergeCell ref="G14:H14"/>
    <mergeCell ref="G15:H15"/>
    <mergeCell ref="I37:J37"/>
    <mergeCell ref="K37:L37"/>
    <mergeCell ref="I38:J38"/>
    <mergeCell ref="K38:L38"/>
    <mergeCell ref="I33:J33"/>
    <mergeCell ref="K33:L33"/>
    <mergeCell ref="I34:J34"/>
    <mergeCell ref="K34:L34"/>
    <mergeCell ref="I35:J35"/>
    <mergeCell ref="K35:L35"/>
    <mergeCell ref="C4:D4"/>
    <mergeCell ref="K4:L4"/>
    <mergeCell ref="M4:N4"/>
    <mergeCell ref="AA4:AB4"/>
    <mergeCell ref="AC4:AD4"/>
    <mergeCell ref="AE4:AF4"/>
    <mergeCell ref="R31:U31"/>
    <mergeCell ref="V31:W31"/>
    <mergeCell ref="E32:H32"/>
    <mergeCell ref="I32:J32"/>
    <mergeCell ref="K32:L32"/>
    <mergeCell ref="O27:P27"/>
    <mergeCell ref="Q26:R26"/>
    <mergeCell ref="C27:D27"/>
    <mergeCell ref="E27:F27"/>
    <mergeCell ref="G27:H27"/>
    <mergeCell ref="I27:J27"/>
    <mergeCell ref="K27:L27"/>
    <mergeCell ref="M27:N27"/>
    <mergeCell ref="Q27:R27"/>
    <mergeCell ref="O26:P26"/>
    <mergeCell ref="K18:L18"/>
    <mergeCell ref="G13:H13"/>
    <mergeCell ref="M13:N13"/>
    <mergeCell ref="O12:R12"/>
    <mergeCell ref="E4:F4"/>
    <mergeCell ref="G4:H4"/>
    <mergeCell ref="I4:J4"/>
    <mergeCell ref="G12:J12"/>
    <mergeCell ref="AM9:AO9"/>
    <mergeCell ref="AW9:AX9"/>
    <mergeCell ref="AY9:AZ9"/>
    <mergeCell ref="O13:P13"/>
    <mergeCell ref="AI4:AJ4"/>
    <mergeCell ref="AG4:AH4"/>
    <mergeCell ref="O4:P4"/>
    <mergeCell ref="Q4:R4"/>
    <mergeCell ref="S4:T4"/>
    <mergeCell ref="U4:V4"/>
    <mergeCell ref="W4:X4"/>
    <mergeCell ref="Y4:Z4"/>
    <mergeCell ref="C12:F12"/>
    <mergeCell ref="C13:D13"/>
    <mergeCell ref="Q13:R13"/>
  </mergeCells>
  <pageMargins left="0.31496062992125984" right="0.31496062992125984" top="0.78740157480314965" bottom="0.39370078740157483" header="0.31496062992125984" footer="0.31496062992125984"/>
  <pageSetup paperSize="9" scale="72" orientation="portrait" verticalDpi="0" r:id="rId1"/>
  <headerFooter>
    <oddHeader>&amp;LErgebnisbogen   -  Übungs-Gesellenprüfung Nr. 1 - Schriftlicher Teil 
Handlungsorientierter Teil 
&amp;C
Name: __________________________&amp;R&amp;G</oddHeader>
  </headerFooter>
  <colBreaks count="1" manualBreakCount="1">
    <brk id="27" max="33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</dc:creator>
  <cp:lastModifiedBy>Volkmar Werdermann</cp:lastModifiedBy>
  <cp:lastPrinted>2021-02-06T15:46:23Z</cp:lastPrinted>
  <dcterms:created xsi:type="dcterms:W3CDTF">2021-02-06T14:31:52Z</dcterms:created>
  <dcterms:modified xsi:type="dcterms:W3CDTF">2021-02-14T16:46:57Z</dcterms:modified>
</cp:coreProperties>
</file>